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900" windowHeight="8010"/>
  </bookViews>
  <sheets>
    <sheet name="Лист1" sheetId="1" r:id="rId1"/>
  </sheets>
  <definedNames>
    <definedName name="_xlnm.Print_Area" localSheetId="0">Лист1!$A$1:$J$25</definedName>
  </definedNames>
  <calcPr calcId="145621"/>
</workbook>
</file>

<file path=xl/calcChain.xml><?xml version="1.0" encoding="utf-8"?>
<calcChain xmlns="http://schemas.openxmlformats.org/spreadsheetml/2006/main">
  <c r="J14" i="1" l="1"/>
  <c r="J11" i="1"/>
  <c r="J12" i="1"/>
  <c r="I9" i="1"/>
  <c r="J10" i="1" l="1"/>
  <c r="J8" i="1"/>
  <c r="F11" i="1" l="1"/>
  <c r="I13" i="1" l="1"/>
  <c r="F10" i="1"/>
  <c r="I10" i="1"/>
  <c r="I14" i="1"/>
  <c r="J13" i="1"/>
  <c r="F12" i="1"/>
  <c r="F13" i="1"/>
  <c r="F14" i="1"/>
  <c r="F8" i="1"/>
  <c r="H16" i="1"/>
  <c r="E16" i="1"/>
  <c r="D16" i="1"/>
  <c r="G16" i="1"/>
  <c r="I12" i="1"/>
  <c r="I8" i="1"/>
  <c r="J16" i="1" l="1"/>
  <c r="I16" i="1"/>
  <c r="F16" i="1"/>
</calcChain>
</file>

<file path=xl/sharedStrings.xml><?xml version="1.0" encoding="utf-8"?>
<sst xmlns="http://schemas.openxmlformats.org/spreadsheetml/2006/main" count="44" uniqueCount="41">
  <si>
    <t>Наименование целевой статьи</t>
  </si>
  <si>
    <t>Код целевой статьи</t>
  </si>
  <si>
    <t>тыс.руб.</t>
  </si>
  <si>
    <t>С.В.Чалбушева</t>
  </si>
  <si>
    <t>№ п/п</t>
  </si>
  <si>
    <t>2.</t>
  </si>
  <si>
    <t>4.</t>
  </si>
  <si>
    <t>1.</t>
  </si>
  <si>
    <t>3.</t>
  </si>
  <si>
    <t>5.</t>
  </si>
  <si>
    <t>6.</t>
  </si>
  <si>
    <t>7.</t>
  </si>
  <si>
    <t>Итого :</t>
  </si>
  <si>
    <t>8.</t>
  </si>
  <si>
    <t>4Д 0 00 00000</t>
  </si>
  <si>
    <t>41 0 00 00000</t>
  </si>
  <si>
    <t>44 0 00 00000</t>
  </si>
  <si>
    <t>42 0 00 00000</t>
  </si>
  <si>
    <t>45 0 00 00000</t>
  </si>
  <si>
    <t>51 0 00 00000</t>
  </si>
  <si>
    <t>43 0 00 00000</t>
  </si>
  <si>
    <t>35 0 00 00000</t>
  </si>
  <si>
    <t xml:space="preserve">Председатель     </t>
  </si>
  <si>
    <t>комитета финансов администрации</t>
  </si>
  <si>
    <t>Марксовского муниципального района</t>
  </si>
  <si>
    <t>Приложение № 4</t>
  </si>
  <si>
    <t>Бюджетные назначения</t>
  </si>
  <si>
    <t xml:space="preserve">Исполнение </t>
  </si>
  <si>
    <t xml:space="preserve">% исполнения </t>
  </si>
  <si>
    <t>Муниципальная программа "Развитие местного самоуправления в Подлесновском муниципальном образовании"</t>
  </si>
  <si>
    <t>Муниципальная программа "Обеспечение первичных мер пожарной безопасности Подлесновского муниципального образования"</t>
  </si>
  <si>
    <t>Муниципальная программа "Ремонт автомобильных дорог местного значения и искусственных сооружений на них в границах Подлесновского муниципального образования"</t>
  </si>
  <si>
    <t>Муниципальная программа "Территориальное развитие (градостроительство и землеустройство) Подлесновского муниципального образования Марксовского муниципального района"</t>
  </si>
  <si>
    <t>Муниципальная программа "Капитальный ремонт многоквартирных жилых домов  и муниципального жилья в многоквартирных жилых домах,  расположенных на территории Подлесновского муниципального образования"</t>
  </si>
  <si>
    <t>Муниципальная программа "Обеспечение питьевой водой населения Подлесновского муниципального образования"</t>
  </si>
  <si>
    <t>Муниципальная программа "Благоустройство населенных пунктов в Подлесновском муниципальном образовании"</t>
  </si>
  <si>
    <t>Муниципальная программа "Социальная поддержка отдельных категорий граждан Подлесновского муниципального образования"</t>
  </si>
  <si>
    <t xml:space="preserve"> Сведения об исполнении бюджета  Подлесновского МО в разрезе муниципальных программ за   2023-2024 годы</t>
  </si>
  <si>
    <t xml:space="preserve"> 2023 год</t>
  </si>
  <si>
    <t>2024 год</t>
  </si>
  <si>
    <t>Темп роста,в % (2024г/2023г)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</si>
</sst>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_р_._-;\-* #,##0.0_р_._-;_-* &quot;-&quot;??_р_._-;_-@_-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5" fontId="3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165" fontId="2" fillId="2" borderId="0" xfId="1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6" xfId="0" applyBorder="1"/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7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166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/>
    <xf numFmtId="166" fontId="8" fillId="2" borderId="6" xfId="1" applyNumberFormat="1" applyFont="1" applyFill="1" applyBorder="1" applyAlignment="1" applyProtection="1">
      <alignment horizontal="center" wrapText="1"/>
    </xf>
    <xf numFmtId="0" fontId="4" fillId="0" borderId="0" xfId="0" applyFont="1"/>
    <xf numFmtId="0" fontId="9" fillId="2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64" fontId="9" fillId="2" borderId="6" xfId="1" applyNumberFormat="1" applyFont="1" applyFill="1" applyBorder="1" applyAlignment="1" applyProtection="1">
      <alignment horizontal="center" vertical="center" wrapText="1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166" fontId="2" fillId="2" borderId="6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right"/>
    </xf>
    <xf numFmtId="165" fontId="2" fillId="2" borderId="6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9" fillId="3" borderId="7" xfId="1" applyNumberFormat="1" applyFont="1" applyFill="1" applyBorder="1" applyAlignment="1" applyProtection="1">
      <alignment horizontal="center" vertical="center" wrapText="1"/>
    </xf>
    <xf numFmtId="164" fontId="9" fillId="3" borderId="8" xfId="1" applyNumberFormat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165" fontId="9" fillId="2" borderId="2" xfId="1" applyNumberFormat="1" applyFont="1" applyFill="1" applyBorder="1" applyAlignment="1" applyProtection="1">
      <alignment horizontal="center" vertical="center" wrapText="1"/>
    </xf>
    <xf numFmtId="165" fontId="9" fillId="2" borderId="4" xfId="1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6" zoomScale="80" zoomScaleNormal="80" workbookViewId="0">
      <selection activeCell="M11" sqref="M11"/>
    </sheetView>
  </sheetViews>
  <sheetFormatPr defaultRowHeight="15" x14ac:dyDescent="0.25"/>
  <cols>
    <col min="1" max="1" width="3.85546875" customWidth="1"/>
    <col min="2" max="2" width="40.28515625" customWidth="1"/>
    <col min="3" max="3" width="16" customWidth="1"/>
    <col min="4" max="4" width="15.85546875" customWidth="1"/>
    <col min="5" max="5" width="13.7109375" customWidth="1"/>
    <col min="6" max="6" width="12.7109375" customWidth="1"/>
    <col min="7" max="8" width="13.42578125" customWidth="1"/>
    <col min="9" max="9" width="13.7109375" customWidth="1"/>
    <col min="10" max="10" width="13.5703125" customWidth="1"/>
    <col min="11" max="14" width="15.140625" customWidth="1"/>
  </cols>
  <sheetData>
    <row r="1" spans="1:14" ht="36" customHeight="1" x14ac:dyDescent="0.25">
      <c r="I1" s="29" t="s">
        <v>25</v>
      </c>
      <c r="J1" s="29"/>
    </row>
    <row r="2" spans="1:14" ht="15.75" x14ac:dyDescent="0.25">
      <c r="I2" s="26"/>
      <c r="J2" s="26"/>
    </row>
    <row r="3" spans="1:14" ht="45.75" customHeight="1" x14ac:dyDescent="0.25">
      <c r="B3" s="38" t="s">
        <v>37</v>
      </c>
      <c r="C3" s="38"/>
      <c r="D3" s="38"/>
      <c r="E3" s="38"/>
      <c r="F3" s="38"/>
      <c r="G3" s="38"/>
      <c r="H3" s="38"/>
      <c r="I3" s="38"/>
      <c r="J3" s="38"/>
    </row>
    <row r="4" spans="1:14" ht="15.75" x14ac:dyDescent="0.25">
      <c r="B4" s="7"/>
      <c r="C4" s="7"/>
      <c r="D4" s="7"/>
      <c r="E4" s="7"/>
      <c r="F4" s="7"/>
      <c r="G4" s="7"/>
      <c r="H4" s="7"/>
      <c r="I4" s="7"/>
      <c r="J4" s="8" t="s">
        <v>2</v>
      </c>
    </row>
    <row r="5" spans="1:14" ht="15" customHeight="1" x14ac:dyDescent="0.25">
      <c r="A5" s="36" t="s">
        <v>4</v>
      </c>
      <c r="B5" s="39" t="s">
        <v>0</v>
      </c>
      <c r="C5" s="43" t="s">
        <v>1</v>
      </c>
      <c r="D5" s="30" t="s">
        <v>38</v>
      </c>
      <c r="E5" s="31"/>
      <c r="F5" s="32"/>
      <c r="G5" s="33" t="s">
        <v>39</v>
      </c>
      <c r="H5" s="34"/>
      <c r="I5" s="35"/>
      <c r="J5" s="41" t="s">
        <v>40</v>
      </c>
      <c r="K5" s="1"/>
      <c r="L5" s="1"/>
      <c r="M5" s="1"/>
      <c r="N5" s="1"/>
    </row>
    <row r="6" spans="1:14" ht="54.95" customHeight="1" x14ac:dyDescent="0.25">
      <c r="A6" s="37"/>
      <c r="B6" s="40"/>
      <c r="C6" s="44"/>
      <c r="D6" s="18" t="s">
        <v>26</v>
      </c>
      <c r="E6" s="18" t="s">
        <v>27</v>
      </c>
      <c r="F6" s="19" t="s">
        <v>28</v>
      </c>
      <c r="G6" s="20" t="s">
        <v>26</v>
      </c>
      <c r="H6" s="20" t="s">
        <v>27</v>
      </c>
      <c r="I6" s="21" t="s">
        <v>28</v>
      </c>
      <c r="J6" s="42"/>
      <c r="K6" s="1"/>
      <c r="L6" s="1"/>
      <c r="M6" s="1"/>
      <c r="N6" s="1"/>
    </row>
    <row r="7" spans="1:14" x14ac:dyDescent="0.25">
      <c r="A7" s="11">
        <v>1</v>
      </c>
      <c r="B7" s="4">
        <v>2</v>
      </c>
      <c r="C7" s="5">
        <v>3</v>
      </c>
      <c r="D7" s="5">
        <v>4</v>
      </c>
      <c r="E7" s="5">
        <v>5</v>
      </c>
      <c r="F7" s="5">
        <v>6</v>
      </c>
      <c r="G7" s="6">
        <v>7</v>
      </c>
      <c r="H7" s="6">
        <v>8</v>
      </c>
      <c r="I7" s="6">
        <v>9</v>
      </c>
      <c r="J7" s="6">
        <v>10</v>
      </c>
      <c r="K7" s="2"/>
      <c r="L7" s="2"/>
      <c r="M7" s="2"/>
      <c r="N7" s="2"/>
    </row>
    <row r="8" spans="1:14" ht="52.5" customHeight="1" x14ac:dyDescent="0.25">
      <c r="A8" s="10" t="s">
        <v>7</v>
      </c>
      <c r="B8" s="25" t="s">
        <v>29</v>
      </c>
      <c r="C8" s="24" t="s">
        <v>14</v>
      </c>
      <c r="D8" s="22">
        <v>1195</v>
      </c>
      <c r="E8" s="22">
        <v>1195</v>
      </c>
      <c r="F8" s="22">
        <f t="shared" ref="F8:F14" si="0">E8/D8*100</f>
        <v>100</v>
      </c>
      <c r="G8" s="22">
        <v>796.1</v>
      </c>
      <c r="H8" s="22">
        <v>785.1</v>
      </c>
      <c r="I8" s="22">
        <f t="shared" ref="I8:I16" si="1">H8/G8*100</f>
        <v>98.618264037181262</v>
      </c>
      <c r="J8" s="27">
        <f>H8/E8*100</f>
        <v>65.69874476987448</v>
      </c>
      <c r="K8" s="3"/>
      <c r="L8" s="3"/>
      <c r="M8" s="3"/>
      <c r="N8" s="3"/>
    </row>
    <row r="9" spans="1:14" ht="61.5" customHeight="1" x14ac:dyDescent="0.25">
      <c r="A9" s="12" t="s">
        <v>5</v>
      </c>
      <c r="B9" s="25" t="s">
        <v>30</v>
      </c>
      <c r="C9" s="24" t="s">
        <v>15</v>
      </c>
      <c r="D9" s="22">
        <v>0</v>
      </c>
      <c r="E9" s="22">
        <v>0</v>
      </c>
      <c r="F9" s="22"/>
      <c r="G9" s="22">
        <v>10</v>
      </c>
      <c r="H9" s="22">
        <v>10</v>
      </c>
      <c r="I9" s="22">
        <f t="shared" si="1"/>
        <v>100</v>
      </c>
      <c r="J9" s="27"/>
      <c r="K9" s="3"/>
      <c r="L9" s="3"/>
      <c r="M9" s="3"/>
      <c r="N9" s="3"/>
    </row>
    <row r="10" spans="1:14" ht="73.5" customHeight="1" x14ac:dyDescent="0.25">
      <c r="A10" s="10" t="s">
        <v>8</v>
      </c>
      <c r="B10" s="23" t="s">
        <v>31</v>
      </c>
      <c r="C10" s="24" t="s">
        <v>16</v>
      </c>
      <c r="D10" s="22">
        <v>28201.599999999999</v>
      </c>
      <c r="E10" s="22">
        <v>28149.8</v>
      </c>
      <c r="F10" s="22">
        <f t="shared" si="0"/>
        <v>99.816322478157275</v>
      </c>
      <c r="G10" s="22">
        <v>29357.5</v>
      </c>
      <c r="H10" s="22">
        <v>29357.200000000001</v>
      </c>
      <c r="I10" s="22">
        <f t="shared" si="1"/>
        <v>99.99897811462148</v>
      </c>
      <c r="J10" s="27">
        <f t="shared" ref="J10:J12" si="2">H10/E10*100</f>
        <v>104.28919566035995</v>
      </c>
      <c r="K10" s="3"/>
      <c r="L10" s="3"/>
      <c r="M10" s="3"/>
      <c r="N10" s="3"/>
    </row>
    <row r="11" spans="1:14" ht="93" customHeight="1" x14ac:dyDescent="0.25">
      <c r="A11" s="12" t="s">
        <v>6</v>
      </c>
      <c r="B11" s="25" t="s">
        <v>32</v>
      </c>
      <c r="C11" s="24" t="s">
        <v>17</v>
      </c>
      <c r="D11" s="22">
        <v>1090</v>
      </c>
      <c r="E11" s="22">
        <v>750</v>
      </c>
      <c r="F11" s="22">
        <f t="shared" si="0"/>
        <v>68.807339449541288</v>
      </c>
      <c r="G11" s="22"/>
      <c r="H11" s="22"/>
      <c r="I11" s="22"/>
      <c r="J11" s="27">
        <f t="shared" si="2"/>
        <v>0</v>
      </c>
      <c r="K11" s="3"/>
      <c r="L11" s="3"/>
      <c r="M11" s="3"/>
      <c r="N11" s="3"/>
    </row>
    <row r="12" spans="1:14" ht="96" customHeight="1" x14ac:dyDescent="0.25">
      <c r="A12" s="10" t="s">
        <v>9</v>
      </c>
      <c r="B12" s="23" t="s">
        <v>33</v>
      </c>
      <c r="C12" s="24" t="s">
        <v>18</v>
      </c>
      <c r="D12" s="22">
        <v>3984.5</v>
      </c>
      <c r="E12" s="22">
        <v>3927</v>
      </c>
      <c r="F12" s="22">
        <f t="shared" si="0"/>
        <v>98.55690801857196</v>
      </c>
      <c r="G12" s="22">
        <v>92.7</v>
      </c>
      <c r="H12" s="22">
        <v>92.7</v>
      </c>
      <c r="I12" s="22">
        <f t="shared" si="1"/>
        <v>100</v>
      </c>
      <c r="J12" s="27">
        <f t="shared" si="2"/>
        <v>2.3605805958747133</v>
      </c>
      <c r="K12" s="3"/>
      <c r="L12" s="3"/>
      <c r="M12" s="3"/>
      <c r="N12" s="3"/>
    </row>
    <row r="13" spans="1:14" ht="46.5" customHeight="1" x14ac:dyDescent="0.25">
      <c r="A13" s="10" t="s">
        <v>10</v>
      </c>
      <c r="B13" s="23" t="s">
        <v>34</v>
      </c>
      <c r="C13" s="24" t="s">
        <v>19</v>
      </c>
      <c r="D13" s="22">
        <v>1726</v>
      </c>
      <c r="E13" s="22">
        <v>885.4</v>
      </c>
      <c r="F13" s="22">
        <f t="shared" si="0"/>
        <v>51.297798377752024</v>
      </c>
      <c r="G13" s="22">
        <v>1163.4000000000001</v>
      </c>
      <c r="H13" s="22">
        <v>1163.4000000000001</v>
      </c>
      <c r="I13" s="22">
        <f t="shared" si="1"/>
        <v>100</v>
      </c>
      <c r="J13" s="27">
        <f t="shared" ref="J13:J14" si="3">H13/E13*100</f>
        <v>131.39823808448162</v>
      </c>
      <c r="K13" s="3"/>
      <c r="L13" s="3"/>
      <c r="M13" s="3"/>
      <c r="N13" s="3"/>
    </row>
    <row r="14" spans="1:14" ht="66" customHeight="1" x14ac:dyDescent="0.25">
      <c r="A14" s="10" t="s">
        <v>11</v>
      </c>
      <c r="B14" s="23" t="s">
        <v>35</v>
      </c>
      <c r="C14" s="24" t="s">
        <v>20</v>
      </c>
      <c r="D14" s="22">
        <v>3426.5</v>
      </c>
      <c r="E14" s="22">
        <v>3426.4</v>
      </c>
      <c r="F14" s="22">
        <f t="shared" si="0"/>
        <v>99.99708157011527</v>
      </c>
      <c r="G14" s="22">
        <v>1844.6</v>
      </c>
      <c r="H14" s="22">
        <v>1844.6</v>
      </c>
      <c r="I14" s="22">
        <f>H14/G14*100</f>
        <v>100</v>
      </c>
      <c r="J14" s="27">
        <f t="shared" si="3"/>
        <v>53.834928788232538</v>
      </c>
      <c r="K14" s="3"/>
      <c r="L14" s="3"/>
      <c r="M14" s="3"/>
      <c r="N14" s="3"/>
    </row>
    <row r="15" spans="1:14" ht="63.75" hidden="1" customHeight="1" x14ac:dyDescent="0.25">
      <c r="A15" s="10" t="s">
        <v>13</v>
      </c>
      <c r="B15" s="25" t="s">
        <v>36</v>
      </c>
      <c r="C15" s="24" t="s">
        <v>21</v>
      </c>
      <c r="D15" s="22"/>
      <c r="E15" s="22"/>
      <c r="F15" s="22"/>
      <c r="G15" s="22">
        <v>0</v>
      </c>
      <c r="H15" s="22">
        <v>0</v>
      </c>
      <c r="I15" s="22"/>
      <c r="J15" s="27"/>
      <c r="K15" s="3"/>
      <c r="L15" s="3"/>
      <c r="M15" s="3"/>
      <c r="N15" s="3"/>
    </row>
    <row r="16" spans="1:14" ht="27" customHeight="1" x14ac:dyDescent="0.25">
      <c r="A16" s="9"/>
      <c r="B16" s="13" t="s">
        <v>12</v>
      </c>
      <c r="C16" s="15"/>
      <c r="D16" s="14">
        <f>D8+D9+D10+D11+D12+D14+D15+D13</f>
        <v>39623.599999999999</v>
      </c>
      <c r="E16" s="14">
        <f>E8+E9+E10+E11+E12+E14+E15+E13</f>
        <v>38333.600000000006</v>
      </c>
      <c r="F16" s="16">
        <f>E16/D16*100</f>
        <v>96.744364469659516</v>
      </c>
      <c r="G16" s="14">
        <f>G8+G9+G10+G11+G12+G14+G15+G13</f>
        <v>33264.299999999996</v>
      </c>
      <c r="H16" s="14">
        <f>H8+H9+H10+H11+H12+H14+H15+H13</f>
        <v>33253</v>
      </c>
      <c r="I16" s="16">
        <f t="shared" si="1"/>
        <v>99.966029647399779</v>
      </c>
      <c r="J16" s="27">
        <f t="shared" ref="J16" si="4">H16/E16*100</f>
        <v>86.746353068848208</v>
      </c>
    </row>
    <row r="19" spans="1:10" ht="15.75" x14ac:dyDescent="0.25">
      <c r="A19" s="28" t="s">
        <v>22</v>
      </c>
      <c r="B19" s="28"/>
      <c r="C19" s="17"/>
      <c r="D19" s="17"/>
      <c r="E19" s="17"/>
      <c r="F19" s="17"/>
      <c r="G19" s="17"/>
      <c r="H19" s="17"/>
      <c r="I19" s="17"/>
      <c r="J19" s="17"/>
    </row>
    <row r="20" spans="1:10" ht="15.75" x14ac:dyDescent="0.25">
      <c r="A20" s="28" t="s">
        <v>23</v>
      </c>
      <c r="B20" s="28"/>
      <c r="C20" s="17"/>
      <c r="D20" s="17"/>
      <c r="E20" s="17"/>
      <c r="F20" s="17"/>
      <c r="G20" s="17"/>
      <c r="H20" s="17"/>
      <c r="I20" s="17"/>
      <c r="J20" s="17"/>
    </row>
    <row r="21" spans="1:10" ht="15.75" x14ac:dyDescent="0.25">
      <c r="A21" s="28" t="s">
        <v>24</v>
      </c>
      <c r="B21" s="28"/>
      <c r="C21" s="17"/>
      <c r="D21" s="17"/>
      <c r="E21" s="17"/>
      <c r="F21" s="17"/>
      <c r="G21" s="17"/>
      <c r="H21" s="29" t="s">
        <v>3</v>
      </c>
      <c r="I21" s="29"/>
      <c r="J21" s="29"/>
    </row>
    <row r="32" spans="1:10" ht="15.75" x14ac:dyDescent="0.25">
      <c r="F32" s="14"/>
    </row>
  </sheetData>
  <mergeCells count="12">
    <mergeCell ref="A19:B19"/>
    <mergeCell ref="A20:B20"/>
    <mergeCell ref="A21:B21"/>
    <mergeCell ref="H21:J21"/>
    <mergeCell ref="I1:J1"/>
    <mergeCell ref="D5:F5"/>
    <mergeCell ref="G5:I5"/>
    <mergeCell ref="A5:A6"/>
    <mergeCell ref="B3:J3"/>
    <mergeCell ref="B5:B6"/>
    <mergeCell ref="J5:J6"/>
    <mergeCell ref="C5:C6"/>
  </mergeCells>
  <pageMargins left="0.70866141732283472" right="0.31496062992125984" top="0.78740157480314965" bottom="0" header="0.31496062992125984" footer="0.31496062992125984"/>
  <pageSetup paperSize="9" scale="58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2025-01-14T11:49:43Z</dcterms:modified>
</cp:coreProperties>
</file>